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pr17\госпрограмм\Отчет ГП за 2022\12 отчет ГП за декабрь\"/>
    </mc:Choice>
  </mc:AlternateContent>
  <bookViews>
    <workbookView xWindow="0" yWindow="0" windowWidth="30720" windowHeight="12825"/>
  </bookViews>
  <sheets>
    <sheet name="01.08" sheetId="3" r:id="rId1"/>
  </sheets>
  <definedNames>
    <definedName name="Код">"R[1]C"</definedName>
  </definedNames>
  <calcPr calcId="162913"/>
</workbook>
</file>

<file path=xl/calcChain.xml><?xml version="1.0" encoding="utf-8"?>
<calcChain xmlns="http://schemas.openxmlformats.org/spreadsheetml/2006/main">
  <c r="D14" i="3" l="1"/>
  <c r="E14" i="3"/>
  <c r="F14" i="3"/>
  <c r="G14" i="3"/>
  <c r="H14" i="3"/>
  <c r="I14" i="3"/>
  <c r="J14" i="3"/>
  <c r="K14" i="3"/>
  <c r="L14" i="3"/>
  <c r="M14" i="3"/>
  <c r="N14" i="3"/>
  <c r="C14" i="3"/>
  <c r="D10" i="3"/>
  <c r="C10" i="3"/>
  <c r="C9" i="3" l="1"/>
  <c r="C11" i="3"/>
  <c r="C12" i="3"/>
  <c r="C13" i="3"/>
  <c r="C8" i="3"/>
  <c r="D13" i="3" l="1"/>
  <c r="D9" i="3" l="1"/>
  <c r="D11" i="3"/>
  <c r="D12" i="3"/>
  <c r="D8" i="3"/>
</calcChain>
</file>

<file path=xl/sharedStrings.xml><?xml version="1.0" encoding="utf-8"?>
<sst xmlns="http://schemas.openxmlformats.org/spreadsheetml/2006/main" count="40" uniqueCount="33">
  <si>
    <t>Объемы финансирования (тыс. руб.)</t>
  </si>
  <si>
    <t>Федеральный бюджет</t>
  </si>
  <si>
    <t>план</t>
  </si>
  <si>
    <t>факт</t>
  </si>
  <si>
    <t>предусмотрено программой</t>
  </si>
  <si>
    <t>Наименование основных мероприятий программы</t>
  </si>
  <si>
    <t>Наименование мероприятий по реализации основных мероприятий программы</t>
  </si>
  <si>
    <t>Фактический результат выполнения мероприятий (в отчетном периоде и нарастающим итогом с начала года)</t>
  </si>
  <si>
    <t>Всего</t>
  </si>
  <si>
    <t>Республиканский бюджет</t>
  </si>
  <si>
    <t>Внебюджетные источники</t>
  </si>
  <si>
    <t>предусмотрено уточненной бюджетной росписью на отчетный период</t>
  </si>
  <si>
    <t>3. Создание и развитие системы обращения с отходами</t>
  </si>
  <si>
    <t>3.2. Приобретение контейнеров для сбора ТКО</t>
  </si>
  <si>
    <t>3.3. Приобретение бункеров для сбора твердых коммунальных отходов и крупногабаритных отходов</t>
  </si>
  <si>
    <t>5. Предотвращение негативного воздействия отходов на окружающую среду и обеспечение санитарно-эпидемиологического благополучия населения</t>
  </si>
  <si>
    <t>5.2.3. Проведение количественного химического анализа в контрольных точек</t>
  </si>
  <si>
    <t>6. Совершенствование системы экологического образования и просвещения, повышение уровня экологической культуры и грамотности населения</t>
  </si>
  <si>
    <t>6.2. Организация и проведение экологических акций, конкурсов, субботников, выставок, форумов</t>
  </si>
  <si>
    <t>ИТОГО</t>
  </si>
  <si>
    <t xml:space="preserve">Приложение № 4
к Порядку разработки, проведения экспертизы и
реализации республиканских целевых программ
</t>
  </si>
  <si>
    <t>Местный бюджет</t>
  </si>
  <si>
    <r>
      <t xml:space="preserve">утверждено на </t>
    </r>
    <r>
      <rPr>
        <u/>
        <sz val="11"/>
        <rFont val="Times New Roman"/>
        <family val="1"/>
        <charset val="204"/>
      </rPr>
      <t xml:space="preserve">2022 </t>
    </r>
    <r>
      <rPr>
        <sz val="11"/>
        <rFont val="Times New Roman"/>
        <family val="1"/>
        <charset val="204"/>
      </rPr>
      <t>год законом Республики Тыва о республиканском бюджете</t>
    </r>
  </si>
  <si>
    <t>исполнено (кассовые расходы)</t>
  </si>
  <si>
    <t>6.4. Издание литературы по вопросам экологического образования и просвещения</t>
  </si>
  <si>
    <t>В соответствии с письмом  Министерства финансов Республики Тыва от 01.03.2022 г. № ДО-941 предусмотренные финансовые средства направлены на обеспечение социально-значимых расходов</t>
  </si>
  <si>
    <t>Информация о ходе реализации государственной программы
«Обращение с отходами производства и потребления, в том числе с твердыми коммунальными отходами, в Республике Тыва
на 2018-2026 годы» на 01 декабря 2022 года</t>
  </si>
  <si>
    <t xml:space="preserve">Минлесхозом РТ заключен контракт от 24 февраля 2022 г. № 1, 2 и 3 с Федеральным государственным учреждением государственной станции агрохимической службы «Тувинская» об оказании услуг по проведению количественного химического анализа в контрольных точках:
1. на территории бывшего хвостохранилища комбината «Тувакобальт» после реализации мероприятия «Техническая рекультивация отходов комбината «Тувакобальт», 
2. на территории заброшенных карьеров и подземных выработок бывшего ртутноперерабатывающего предприятия «Терлиг-Хая»в муниципальном районе «Кызылский кожуун Республики Тыва», 
3. на территории бывшего полигона ядохимикатов. Итоговый отчет предоставлен. Работа выполнена в полном объеме. 
</t>
  </si>
  <si>
    <t>4. Строительство объектов в сфере обращения с твердыми коммунальными отходами</t>
  </si>
  <si>
    <t>4.2. Разработка проектно-сметной документации комплексов по утилизации, сортировке и обработке отходов</t>
  </si>
  <si>
    <t xml:space="preserve">Исполнено.
В рамках заключенного государственного контракта от 24 апреля 2022 г. № 1242 Обществом с ограниченной ответственностью «ПРОМРЕЗЕРВ» осуществлена поставка 190 бункеров для сбора ТКО и КГО на общую сумму 10 895,79 тыс. рублей: 1. г. Кызыл -64 шт.
2. Дзун-Хемчикский кожуун -12 шт.
3. Каа-Хемский кожуун -12 шт.
4. Кызылский кожуун – 64 шт.
5. Тес-Хемский кожуун -10 шт.
6. Эрзинский кожуун – 12 шт.
7. ГКУ «Дирекция по ООПТ РТ» - 15 шт.
8. ГУП РТ «Транспортный сервис и проект» -1 шт.
</t>
  </si>
  <si>
    <t xml:space="preserve">Исполнено. 
В рамках заключенных государственных контрактов от 16 апреля 2022 г. № 927 и 928 ИП Романов Сергей Владимирович 25 апреля 2022 г. осуществлена поставка 122 контейнеров для сбора ТКО на общую сумму 1 276,58 тыс. рублей: 1. Дзун-Хемчикский кожуун -25 шт.
2. Тес-Хемский кожуун -12 шт.
3. Улуг-Хемский кожуун – 12 шт.
4. Чаа-Хольский кожуун – 6 шт. 
5. Эрзинский кожуун – 6 шт.
6. Барун-Хемчикский кожуун – 6 шт.
7. Сут-Хольский кожуун – 6 шт. 
8. Бай-Тайгинский кожуун – 6 шт.
9. Тандынский кожуун – 6 шт.
10. Чеди-Хольский кожуун – 6 шт.
11. Овюрский кожуун – 6 шт.
12. Пий-Хемский кожуун – 6 шт.
13. РГБУ «природный парк «Тыва» 6 шт.
14. ГКУ «Дирекция по ООПТ РТ» - 13 шт.
</t>
  </si>
  <si>
    <r>
      <t xml:space="preserve">На разработку проектно-сметной документации на строительство объектов по обращению твердых коммунальных отходов на территории Республики Тыва в Кызылском и Дзун-Хемчикском кожуунах» в 2022 году дополнительно выделены были финансовые средства за счет внебюджетных источников 10500,0 тыс. рублей. </t>
    </r>
    <r>
      <rPr>
        <sz val="11"/>
        <color rgb="FFFF0000"/>
        <rFont val="Times New Roman"/>
        <family val="1"/>
        <charset val="204"/>
      </rPr>
      <t>Данные финансовые средства за счет средств из республиканского бюджета, в связи с включением целевой статьи расходов (ЦСР) в непрограммную часть, внесены в внебюджетный источник.</t>
    </r>
    <r>
      <rPr>
        <sz val="11"/>
        <color rgb="FF000000"/>
        <rFont val="Times New Roman"/>
        <family val="1"/>
        <charset val="204"/>
      </rPr>
      <t xml:space="preserve"> В соответствии с Законом Республики Тыва от 28 ноября 2022 г. № 871-ЗРТ «О внесении изменений в Закон Республики Тыва «О республиканском бюджете Республики Тыва на 2022 год и плановый период 2023 и 2024 годов» направлены на обеспечение социально-значимых расходов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</si>
</sst>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2" applyNumberFormat="0" applyAlignment="0" applyProtection="0"/>
    <xf numFmtId="0" fontId="6" fillId="2" borderId="3" applyNumberFormat="0" applyAlignment="0" applyProtection="0"/>
    <xf numFmtId="0" fontId="7" fillId="2" borderId="2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3" fillId="0" borderId="0"/>
    <xf numFmtId="0" fontId="2" fillId="0" borderId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31">
    <xf numFmtId="0" fontId="0" fillId="0" borderId="0" xfId="0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0" xfId="0" applyFont="1" applyAlignment="1">
      <alignment horizontal="right" vertical="top" wrapText="1"/>
    </xf>
    <xf numFmtId="0" fontId="26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8" fillId="0" borderId="0" xfId="0" applyFont="1" applyAlignment="1">
      <alignment vertical="top"/>
    </xf>
    <xf numFmtId="0" fontId="2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8" fillId="0" borderId="0" xfId="0" applyFont="1" applyAlignment="1">
      <alignment horizontal="left"/>
    </xf>
    <xf numFmtId="0" fontId="2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5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_Агинский БАО_1-Subvencii_0407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Обычный 2 2" xfId="38"/>
    <cellStyle name="Обычный 2 2 2" xfId="39"/>
    <cellStyle name="Обычный 2 3" xfId="40"/>
    <cellStyle name="Обычный 2 4" xfId="41"/>
    <cellStyle name="Обычный 2_1-Subvencii" xfId="42"/>
    <cellStyle name="Обычный 3" xfId="43"/>
    <cellStyle name="Обычный 3 2" xfId="44"/>
    <cellStyle name="Обычный 4" xfId="45"/>
    <cellStyle name="Обычный 5" xfId="46"/>
    <cellStyle name="Плохой 2" xfId="47"/>
    <cellStyle name="Пояснение 2" xfId="48"/>
    <cellStyle name="Примечание 2" xfId="49"/>
    <cellStyle name="Связанная ячейка 2" xfId="50"/>
    <cellStyle name="Текст предупреждения 2" xfId="51"/>
    <cellStyle name="Тысячи [0]_sl100" xfId="52"/>
    <cellStyle name="Тысячи_sl100" xfId="53"/>
    <cellStyle name="Хороший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10" workbookViewId="0">
      <selection activeCell="O11" sqref="O11"/>
    </sheetView>
  </sheetViews>
  <sheetFormatPr defaultRowHeight="12.75" x14ac:dyDescent="0.2"/>
  <cols>
    <col min="1" max="1" width="22.85546875" style="16" customWidth="1"/>
    <col min="2" max="2" width="26" customWidth="1"/>
    <col min="3" max="3" width="11" customWidth="1"/>
    <col min="4" max="4" width="10.5703125" customWidth="1"/>
    <col min="5" max="5" width="8.28515625" customWidth="1"/>
    <col min="6" max="6" width="8.5703125" customWidth="1"/>
    <col min="7" max="7" width="13.42578125" customWidth="1"/>
    <col min="8" max="8" width="18.140625" customWidth="1"/>
    <col min="9" max="9" width="17" customWidth="1"/>
    <col min="10" max="10" width="11.7109375" customWidth="1"/>
    <col min="12" max="12" width="8.42578125" customWidth="1"/>
    <col min="13" max="13" width="10.5703125" customWidth="1"/>
    <col min="14" max="14" width="7.85546875" customWidth="1"/>
    <col min="15" max="15" width="56.42578125" style="5" customWidth="1"/>
  </cols>
  <sheetData>
    <row r="1" spans="1:15" ht="38.25" customHeight="1" x14ac:dyDescent="0.2">
      <c r="O1" s="10" t="s">
        <v>20</v>
      </c>
    </row>
    <row r="3" spans="1:15" ht="50.25" customHeight="1" x14ac:dyDescent="0.2">
      <c r="A3" s="17"/>
      <c r="B3" s="29" t="s">
        <v>26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4"/>
    </row>
    <row r="4" spans="1:15" ht="15.75" customHeight="1" x14ac:dyDescent="0.2">
      <c r="A4" s="30" t="s">
        <v>5</v>
      </c>
      <c r="B4" s="30" t="s">
        <v>6</v>
      </c>
      <c r="C4" s="27" t="s">
        <v>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 t="s">
        <v>7</v>
      </c>
    </row>
    <row r="5" spans="1:15" ht="29.25" customHeight="1" x14ac:dyDescent="0.2">
      <c r="A5" s="30"/>
      <c r="B5" s="30"/>
      <c r="C5" s="27" t="s">
        <v>8</v>
      </c>
      <c r="D5" s="27"/>
      <c r="E5" s="27" t="s">
        <v>1</v>
      </c>
      <c r="F5" s="27"/>
      <c r="G5" s="27" t="s">
        <v>9</v>
      </c>
      <c r="H5" s="27"/>
      <c r="I5" s="27"/>
      <c r="J5" s="27"/>
      <c r="K5" s="27" t="s">
        <v>21</v>
      </c>
      <c r="L5" s="27"/>
      <c r="M5" s="27" t="s">
        <v>10</v>
      </c>
      <c r="N5" s="27"/>
      <c r="O5" s="27"/>
    </row>
    <row r="6" spans="1:15" ht="72.75" customHeight="1" x14ac:dyDescent="0.2">
      <c r="A6" s="30"/>
      <c r="B6" s="30"/>
      <c r="C6" s="1" t="s">
        <v>2</v>
      </c>
      <c r="D6" s="1" t="s">
        <v>3</v>
      </c>
      <c r="E6" s="1" t="s">
        <v>2</v>
      </c>
      <c r="F6" s="1" t="s">
        <v>3</v>
      </c>
      <c r="G6" s="1" t="s">
        <v>4</v>
      </c>
      <c r="H6" s="1" t="s">
        <v>22</v>
      </c>
      <c r="I6" s="1" t="s">
        <v>11</v>
      </c>
      <c r="J6" s="1" t="s">
        <v>23</v>
      </c>
      <c r="K6" s="1" t="s">
        <v>2</v>
      </c>
      <c r="L6" s="1" t="s">
        <v>3</v>
      </c>
      <c r="M6" s="1" t="s">
        <v>2</v>
      </c>
      <c r="N6" s="1" t="s">
        <v>3</v>
      </c>
      <c r="O6" s="27"/>
    </row>
    <row r="7" spans="1:15" s="11" customFormat="1" ht="12" x14ac:dyDescent="0.2">
      <c r="A7" s="18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  <c r="N7" s="12">
        <v>14</v>
      </c>
      <c r="O7" s="13">
        <v>15</v>
      </c>
    </row>
    <row r="8" spans="1:15" ht="290.25" customHeight="1" x14ac:dyDescent="0.2">
      <c r="A8" s="28" t="s">
        <v>12</v>
      </c>
      <c r="B8" s="2" t="s">
        <v>13</v>
      </c>
      <c r="C8" s="23">
        <f>E8+I8+K8+M8</f>
        <v>1276.5999999999999</v>
      </c>
      <c r="D8" s="23">
        <f>F8+J8+L8+N8</f>
        <v>1276.5999999999999</v>
      </c>
      <c r="E8" s="23">
        <v>0</v>
      </c>
      <c r="F8" s="23">
        <v>0</v>
      </c>
      <c r="G8" s="23">
        <v>1238.9000000000001</v>
      </c>
      <c r="H8" s="23">
        <v>1283.9000000000001</v>
      </c>
      <c r="I8" s="23">
        <v>1276.5999999999999</v>
      </c>
      <c r="J8" s="23">
        <v>1276.5999999999999</v>
      </c>
      <c r="K8" s="23"/>
      <c r="L8" s="23"/>
      <c r="M8" s="23"/>
      <c r="N8" s="23"/>
      <c r="O8" s="7" t="s">
        <v>31</v>
      </c>
    </row>
    <row r="9" spans="1:15" ht="200.25" customHeight="1" x14ac:dyDescent="0.2">
      <c r="A9" s="28"/>
      <c r="B9" s="2" t="s">
        <v>14</v>
      </c>
      <c r="C9" s="23">
        <f t="shared" ref="C9:C13" si="0">E9+I9+K9+M9</f>
        <v>10895.8</v>
      </c>
      <c r="D9" s="23">
        <f t="shared" ref="D9:D12" si="1">F9+J9+L9+N9</f>
        <v>10895.8</v>
      </c>
      <c r="E9" s="23">
        <v>0</v>
      </c>
      <c r="F9" s="23">
        <v>0</v>
      </c>
      <c r="G9" s="23">
        <v>12555.3</v>
      </c>
      <c r="H9" s="23">
        <v>12555.3</v>
      </c>
      <c r="I9" s="23">
        <v>10895.8</v>
      </c>
      <c r="J9" s="23">
        <v>10895.8</v>
      </c>
      <c r="K9" s="23"/>
      <c r="L9" s="23"/>
      <c r="M9" s="23"/>
      <c r="N9" s="23"/>
      <c r="O9" s="7" t="s">
        <v>30</v>
      </c>
    </row>
    <row r="10" spans="1:15" ht="213" customHeight="1" x14ac:dyDescent="0.2">
      <c r="A10" s="24" t="s">
        <v>28</v>
      </c>
      <c r="B10" s="2" t="s">
        <v>29</v>
      </c>
      <c r="C10" s="23">
        <f t="shared" ref="C10" si="2">E10+I10+K10+M10</f>
        <v>10500</v>
      </c>
      <c r="D10" s="23">
        <f t="shared" ref="D10" si="3">F10+J10+L10+N10</f>
        <v>0</v>
      </c>
      <c r="E10" s="23"/>
      <c r="F10" s="23"/>
      <c r="G10" s="23"/>
      <c r="H10" s="23"/>
      <c r="I10" s="23"/>
      <c r="J10" s="23"/>
      <c r="K10" s="23"/>
      <c r="L10" s="23"/>
      <c r="M10" s="23">
        <v>10500</v>
      </c>
      <c r="N10" s="23">
        <v>0</v>
      </c>
      <c r="O10" s="7" t="s">
        <v>32</v>
      </c>
    </row>
    <row r="11" spans="1:15" ht="217.5" customHeight="1" x14ac:dyDescent="0.2">
      <c r="A11" s="19" t="s">
        <v>15</v>
      </c>
      <c r="B11" s="2" t="s">
        <v>16</v>
      </c>
      <c r="C11" s="22">
        <f t="shared" si="0"/>
        <v>1316.2</v>
      </c>
      <c r="D11" s="15">
        <f t="shared" si="1"/>
        <v>1316.2</v>
      </c>
      <c r="E11" s="1">
        <v>0</v>
      </c>
      <c r="F11" s="1">
        <v>0</v>
      </c>
      <c r="G11" s="1">
        <v>1316.2</v>
      </c>
      <c r="H11" s="1">
        <v>1316.2</v>
      </c>
      <c r="I11" s="1">
        <v>1316.2</v>
      </c>
      <c r="J11" s="1">
        <v>1316.2</v>
      </c>
      <c r="K11" s="1"/>
      <c r="L11" s="1"/>
      <c r="M11" s="1"/>
      <c r="N11" s="1"/>
      <c r="O11" s="9" t="s">
        <v>27</v>
      </c>
    </row>
    <row r="12" spans="1:15" ht="78.75" customHeight="1" x14ac:dyDescent="0.2">
      <c r="A12" s="25" t="s">
        <v>17</v>
      </c>
      <c r="B12" s="2" t="s">
        <v>18</v>
      </c>
      <c r="C12" s="22">
        <f t="shared" si="0"/>
        <v>0</v>
      </c>
      <c r="D12" s="15">
        <f t="shared" si="1"/>
        <v>0</v>
      </c>
      <c r="E12" s="1">
        <v>0</v>
      </c>
      <c r="F12" s="1">
        <v>0</v>
      </c>
      <c r="G12" s="1">
        <v>100</v>
      </c>
      <c r="H12" s="1">
        <v>100</v>
      </c>
      <c r="I12" s="1">
        <v>0</v>
      </c>
      <c r="J12" s="1"/>
      <c r="K12" s="1"/>
      <c r="L12" s="1"/>
      <c r="M12" s="1"/>
      <c r="N12" s="1"/>
      <c r="O12" s="8" t="s">
        <v>25</v>
      </c>
    </row>
    <row r="13" spans="1:15" ht="60" customHeight="1" x14ac:dyDescent="0.2">
      <c r="A13" s="26"/>
      <c r="B13" s="2" t="s">
        <v>24</v>
      </c>
      <c r="C13" s="22">
        <f t="shared" si="0"/>
        <v>0</v>
      </c>
      <c r="D13" s="21">
        <f t="shared" ref="D13" si="4">F13+J13+L13+N13</f>
        <v>0</v>
      </c>
      <c r="E13" s="21">
        <v>0</v>
      </c>
      <c r="F13" s="21">
        <v>0</v>
      </c>
      <c r="G13" s="21">
        <v>150</v>
      </c>
      <c r="H13" s="21">
        <v>150</v>
      </c>
      <c r="I13" s="21">
        <v>0</v>
      </c>
      <c r="J13" s="21"/>
      <c r="K13" s="21"/>
      <c r="L13" s="21"/>
      <c r="M13" s="21"/>
      <c r="N13" s="21"/>
      <c r="O13" s="8" t="s">
        <v>25</v>
      </c>
    </row>
    <row r="14" spans="1:15" ht="21.75" customHeight="1" x14ac:dyDescent="0.2">
      <c r="A14" s="20"/>
      <c r="B14" s="3" t="s">
        <v>19</v>
      </c>
      <c r="C14" s="4">
        <f>C8+C9+C11+C12+C13+C10</f>
        <v>23988.6</v>
      </c>
      <c r="D14" s="4">
        <f t="shared" ref="D14:N14" si="5">D8+D9+D11+D12+D13+D10</f>
        <v>13488.6</v>
      </c>
      <c r="E14" s="4">
        <f t="shared" si="5"/>
        <v>0</v>
      </c>
      <c r="F14" s="4">
        <f t="shared" si="5"/>
        <v>0</v>
      </c>
      <c r="G14" s="4">
        <f t="shared" si="5"/>
        <v>15360.4</v>
      </c>
      <c r="H14" s="4">
        <f t="shared" si="5"/>
        <v>15405.4</v>
      </c>
      <c r="I14" s="4">
        <f t="shared" si="5"/>
        <v>13488.6</v>
      </c>
      <c r="J14" s="4">
        <f t="shared" si="5"/>
        <v>13488.6</v>
      </c>
      <c r="K14" s="4">
        <f t="shared" si="5"/>
        <v>0</v>
      </c>
      <c r="L14" s="4">
        <f t="shared" si="5"/>
        <v>0</v>
      </c>
      <c r="M14" s="4">
        <f t="shared" si="5"/>
        <v>10500</v>
      </c>
      <c r="N14" s="4">
        <f t="shared" si="5"/>
        <v>0</v>
      </c>
      <c r="O14" s="6"/>
    </row>
  </sheetData>
  <mergeCells count="12">
    <mergeCell ref="A12:A13"/>
    <mergeCell ref="O4:O6"/>
    <mergeCell ref="A8:A9"/>
    <mergeCell ref="B3:N3"/>
    <mergeCell ref="A4:A6"/>
    <mergeCell ref="B4:B6"/>
    <mergeCell ref="C4:N4"/>
    <mergeCell ref="C5:D5"/>
    <mergeCell ref="E5:F5"/>
    <mergeCell ref="G5:J5"/>
    <mergeCell ref="K5:L5"/>
    <mergeCell ref="M5:N5"/>
  </mergeCells>
  <pageMargins left="0.23622047244094491" right="0.23622047244094491" top="0.39370078740157483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Lira</cp:lastModifiedBy>
  <cp:lastPrinted>2023-03-02T01:54:30Z</cp:lastPrinted>
  <dcterms:created xsi:type="dcterms:W3CDTF">2022-03-01T05:12:53Z</dcterms:created>
  <dcterms:modified xsi:type="dcterms:W3CDTF">2023-03-03T10:27:47Z</dcterms:modified>
</cp:coreProperties>
</file>